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 А Б О Ч И Й    С Т О Л\БЛАГОТВОРИТЕЛЬНЫЙ ФОНД\РАСХОДОВАНИЕ СРЕДСТВ\2020\для сайта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5" i="1" l="1"/>
  <c r="B59" i="1" l="1"/>
  <c r="B54" i="1"/>
  <c r="B27" i="1"/>
  <c r="B84" i="1" l="1"/>
  <c r="B68" i="1"/>
  <c r="B78" i="1"/>
  <c r="B73" i="1"/>
  <c r="B71" i="1"/>
</calcChain>
</file>

<file path=xl/sharedStrings.xml><?xml version="1.0" encoding="utf-8"?>
<sst xmlns="http://schemas.openxmlformats.org/spreadsheetml/2006/main" count="100" uniqueCount="84">
  <si>
    <t>Услуги:</t>
  </si>
  <si>
    <t>Всего</t>
  </si>
  <si>
    <t>Хозяйственные расходы:</t>
  </si>
  <si>
    <t>Электротовары:</t>
  </si>
  <si>
    <t>Сантехника:</t>
  </si>
  <si>
    <t xml:space="preserve">Замок врезной  </t>
  </si>
  <si>
    <t>Эл.товары (стартер, разьем, переходник)</t>
  </si>
  <si>
    <t>Перчатки резин.диагностич. 1уп</t>
  </si>
  <si>
    <t>Изолента 2шт</t>
  </si>
  <si>
    <t>Аккумулятор 2шт</t>
  </si>
  <si>
    <t>Бензин (снегоуборочная машина) 17л</t>
  </si>
  <si>
    <t>Замок накладной</t>
  </si>
  <si>
    <t>Шпагат</t>
  </si>
  <si>
    <t>Газ.баллончик+насадка</t>
  </si>
  <si>
    <t>Участие учащихся в олимпиадах, конкурсах,пришкольный лагерь, 23 февраля, 8 марта:</t>
  </si>
  <si>
    <t>Канц.товары (тетради, файлы, клей, ватман, краски, фломастеры,папка-скоросш., папка-регистр., скрепки)</t>
  </si>
  <si>
    <t>Ведро с педалью 3шт</t>
  </si>
  <si>
    <t>Масленка</t>
  </si>
  <si>
    <t>Тепловая пушка</t>
  </si>
  <si>
    <t>итого</t>
  </si>
  <si>
    <t xml:space="preserve">     Ремонт мебели:</t>
  </si>
  <si>
    <t>Бита</t>
  </si>
  <si>
    <t xml:space="preserve">Сверло </t>
  </si>
  <si>
    <t>Уголки 20шт</t>
  </si>
  <si>
    <t>Шпингалет 7шт</t>
  </si>
  <si>
    <t>итого:</t>
  </si>
  <si>
    <t>Лакокрасочный материал:</t>
  </si>
  <si>
    <t>Кисточки 4шт</t>
  </si>
  <si>
    <t>Краска латексная 3кг</t>
  </si>
  <si>
    <t>Кольцо уплотнит. 10шт</t>
  </si>
  <si>
    <t>Кран шаровый</t>
  </si>
  <si>
    <t xml:space="preserve">Маховик с кран-буксой, кран-букса, кольцо уплотнит.  </t>
  </si>
  <si>
    <t>Тройник, подводка, угольник, муфта, клипся, нипель</t>
  </si>
  <si>
    <t>Угольник</t>
  </si>
  <si>
    <t>Труба армир.</t>
  </si>
  <si>
    <t>Канцтовары:</t>
  </si>
  <si>
    <t>Канц.товары (тетради 6шт, папка-регистратор 3шт)</t>
  </si>
  <si>
    <t>Папка регистратор, папка на 4-х кольцах</t>
  </si>
  <si>
    <t>Изготовление значков</t>
  </si>
  <si>
    <t>Пенопласт</t>
  </si>
  <si>
    <t>Пули "Квинтор" 300шт</t>
  </si>
  <si>
    <t>ООО "ЧОО "Айвенго+" январь, февраль, март</t>
  </si>
  <si>
    <t>Замок мебельный 11 шт. + ручка металлич.с винтами 4шт., ВС-2, ушки</t>
  </si>
  <si>
    <t>Смеситель  6шт</t>
  </si>
  <si>
    <t>ИП Матвеев (изготовление и установка фотоплакатов Ф.Карим и школа-госпиталь)</t>
  </si>
  <si>
    <t>Ацетон</t>
  </si>
  <si>
    <t>Звонок электрический</t>
  </si>
  <si>
    <t>Мешки д/м 10шт</t>
  </si>
  <si>
    <t>Перчатки хоз. 10шт</t>
  </si>
  <si>
    <t>Полотенца бумажные 4рул.</t>
  </si>
  <si>
    <t>Гайка 20шт</t>
  </si>
  <si>
    <t>Шайба 10шт</t>
  </si>
  <si>
    <t>Благоустройство территории:</t>
  </si>
  <si>
    <t xml:space="preserve">     Кустарники, цветы:  </t>
  </si>
  <si>
    <t>Брахикома Голубая 3шт</t>
  </si>
  <si>
    <t>Немофила пятнистая 3шт</t>
  </si>
  <si>
    <t>Грунт для рассады 5л</t>
  </si>
  <si>
    <t>Таблетки торфяные 30шт</t>
  </si>
  <si>
    <t>Саморезы 200шт</t>
  </si>
  <si>
    <t>ИТОГО:</t>
  </si>
  <si>
    <t>поступило</t>
  </si>
  <si>
    <t>комиссия банка</t>
  </si>
  <si>
    <t>35 850,00</t>
  </si>
  <si>
    <t>израсходовали</t>
  </si>
  <si>
    <t>остаток на счете в банке</t>
  </si>
  <si>
    <t>129 825,00</t>
  </si>
  <si>
    <t>остаток под отчетом</t>
  </si>
  <si>
    <t>ИНФОРМАЦИЯ</t>
  </si>
  <si>
    <t>о расходовании средств благотворительного фонда</t>
  </si>
  <si>
    <t>за 1 квартал 2020 г. ( январь-февраль-март)</t>
  </si>
  <si>
    <r>
      <t xml:space="preserve">1.     За отчетный период </t>
    </r>
    <r>
      <rPr>
        <b/>
        <i/>
        <sz val="10"/>
        <color indexed="8"/>
        <rFont val="Times New Roman"/>
        <family val="1"/>
        <charset val="204"/>
      </rPr>
      <t>(с 01.01.19 г. по 31.12.19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</si>
  <si>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r>
      <t>сняли со счета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</si>
  <si>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2.     За отчетный период </t>
    </r>
    <r>
      <rPr>
        <b/>
        <i/>
        <sz val="10"/>
        <color indexed="8"/>
        <rFont val="Times New Roman"/>
        <family val="1"/>
        <charset val="204"/>
      </rPr>
      <t>(с 01.01.20 г. по 31.03.20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</si>
  <si>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r>
      <t xml:space="preserve">50310,00 + </t>
    </r>
    <r>
      <rPr>
        <sz val="10"/>
        <color indexed="8"/>
        <rFont val="Times New Roman"/>
        <family val="1"/>
        <charset val="204"/>
      </rPr>
      <t xml:space="preserve">129825,00 (остаток в банке с 31.12.19г) = </t>
    </r>
    <r>
      <rPr>
        <b/>
        <sz val="10"/>
        <color indexed="8"/>
        <rFont val="Times New Roman"/>
        <family val="1"/>
        <charset val="204"/>
      </rPr>
      <t>180135,00</t>
    </r>
  </si>
  <si>
    <t>10100,00</t>
  </si>
  <si>
    <t>132820,01</t>
  </si>
  <si>
    <t>70035,00</t>
  </si>
  <si>
    <t>перерасход</t>
  </si>
  <si>
    <r>
      <t>518750,00+</t>
    </r>
    <r>
      <rPr>
        <sz val="10"/>
        <color indexed="8"/>
        <rFont val="Times New Roman"/>
        <family val="1"/>
        <charset val="204"/>
      </rPr>
      <t>186 925,00 (остаток в банке с 31.12.18г)=</t>
    </r>
    <r>
      <rPr>
        <b/>
        <sz val="10"/>
        <color indexed="8"/>
        <rFont val="Times New Roman"/>
        <family val="1"/>
        <charset val="204"/>
      </rPr>
      <t>705675,00</t>
    </r>
  </si>
  <si>
    <r>
      <rPr>
        <b/>
        <sz val="10"/>
        <color indexed="8"/>
        <rFont val="Times New Roman"/>
        <family val="1"/>
        <charset val="204"/>
      </rPr>
      <t>540000,00</t>
    </r>
    <r>
      <rPr>
        <sz val="10"/>
        <color indexed="8"/>
        <rFont val="Times New Roman"/>
        <family val="1"/>
        <charset val="204"/>
      </rPr>
      <t>+10 174,03 (остаток подотчетных средств)=</t>
    </r>
    <r>
      <rPr>
        <b/>
        <sz val="10"/>
        <color indexed="8"/>
        <rFont val="Times New Roman"/>
        <family val="1"/>
        <charset val="204"/>
      </rPr>
      <t>550174,03</t>
    </r>
  </si>
  <si>
    <t>518874,80</t>
  </si>
  <si>
    <t>31299,23</t>
  </si>
  <si>
    <r>
      <rPr>
        <b/>
        <sz val="10"/>
        <color indexed="8"/>
        <rFont val="Times New Roman"/>
        <family val="1"/>
        <charset val="204"/>
      </rPr>
      <t>100000,00</t>
    </r>
    <r>
      <rPr>
        <sz val="10"/>
        <color indexed="8"/>
        <rFont val="Times New Roman"/>
        <family val="1"/>
        <charset val="204"/>
      </rPr>
      <t>+31299,23 (остаток подотчетных средств)=</t>
    </r>
    <r>
      <rPr>
        <b/>
        <sz val="10"/>
        <color indexed="8"/>
        <rFont val="Times New Roman"/>
        <family val="1"/>
        <charset val="204"/>
      </rPr>
      <t>131299,23</t>
    </r>
  </si>
  <si>
    <t>1520,78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</si>
</sst>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1" fillId="0" borderId="17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5" fillId="0" borderId="4" xfId="0" applyNumberFormat="1" applyFont="1" applyFill="1" applyBorder="1" applyAlignment="1">
      <alignment horizontal="left"/>
    </xf>
    <xf numFmtId="0" fontId="2" fillId="0" borderId="0" xfId="0" applyFont="1" applyFill="1"/>
    <xf numFmtId="0" fontId="5" fillId="0" borderId="5" xfId="0" applyFont="1" applyFill="1" applyBorder="1" applyAlignment="1">
      <alignment vertical="center" wrapText="1"/>
    </xf>
    <xf numFmtId="0" fontId="5" fillId="0" borderId="6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1" fillId="0" borderId="1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NumberFormat="1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4" xfId="0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/>
    <xf numFmtId="0" fontId="5" fillId="0" borderId="4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/>
    </xf>
    <xf numFmtId="0" fontId="1" fillId="0" borderId="5" xfId="0" applyFont="1" applyFill="1" applyBorder="1"/>
    <xf numFmtId="0" fontId="1" fillId="0" borderId="6" xfId="0" applyFont="1" applyFill="1" applyBorder="1"/>
    <xf numFmtId="0" fontId="5" fillId="0" borderId="7" xfId="0" applyFont="1" applyFill="1" applyBorder="1"/>
    <xf numFmtId="0" fontId="6" fillId="0" borderId="18" xfId="0" applyFont="1" applyBorder="1" applyAlignment="1">
      <alignment vertical="center" wrapText="1"/>
    </xf>
    <xf numFmtId="4" fontId="4" fillId="0" borderId="18" xfId="0" applyNumberFormat="1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4" fontId="1" fillId="0" borderId="18" xfId="0" applyNumberFormat="1" applyFont="1" applyBorder="1" applyAlignment="1">
      <alignment vertical="center" wrapText="1"/>
    </xf>
    <xf numFmtId="4" fontId="1" fillId="0" borderId="18" xfId="0" applyNumberFormat="1" applyFont="1" applyBorder="1" applyAlignment="1">
      <alignment horizontal="left" vertical="center" wrapText="1"/>
    </xf>
    <xf numFmtId="4" fontId="1" fillId="0" borderId="18" xfId="0" applyNumberFormat="1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right" vertical="center" wrapText="1"/>
    </xf>
    <xf numFmtId="0" fontId="10" fillId="0" borderId="4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right" vertical="center" wrapText="1"/>
    </xf>
    <xf numFmtId="0" fontId="11" fillId="0" borderId="4" xfId="0" applyNumberFormat="1" applyFont="1" applyFill="1" applyBorder="1" applyAlignment="1">
      <alignment horizontal="left"/>
    </xf>
    <xf numFmtId="0" fontId="11" fillId="0" borderId="12" xfId="0" applyFont="1" applyFill="1" applyBorder="1" applyAlignment="1">
      <alignment horizontal="right" vertical="center" wrapText="1"/>
    </xf>
    <xf numFmtId="3" fontId="11" fillId="0" borderId="4" xfId="0" applyNumberFormat="1" applyFont="1" applyFill="1" applyBorder="1" applyAlignment="1">
      <alignment horizontal="left"/>
    </xf>
    <xf numFmtId="0" fontId="11" fillId="0" borderId="4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right" vertical="center" wrapText="1"/>
    </xf>
    <xf numFmtId="0" fontId="10" fillId="0" borderId="15" xfId="0" applyNumberFormat="1" applyFont="1" applyFill="1" applyBorder="1" applyAlignment="1">
      <alignment horizontal="left"/>
    </xf>
    <xf numFmtId="0" fontId="11" fillId="0" borderId="7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left"/>
    </xf>
    <xf numFmtId="0" fontId="10" fillId="0" borderId="16" xfId="0" applyFont="1" applyFill="1" applyBorder="1" applyAlignment="1">
      <alignment horizontal="right"/>
    </xf>
    <xf numFmtId="0" fontId="10" fillId="0" borderId="15" xfId="0" applyFont="1" applyFill="1" applyBorder="1" applyAlignment="1">
      <alignment horizontal="left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distributed" wrapText="1"/>
    </xf>
    <xf numFmtId="0" fontId="1" fillId="0" borderId="2" xfId="0" applyFont="1" applyFill="1" applyBorder="1" applyAlignment="1">
      <alignment horizontal="center" vertical="distributed" wrapText="1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abSelected="1" zoomScale="118" zoomScaleNormal="118" workbookViewId="0">
      <selection activeCell="D12" sqref="D12"/>
    </sheetView>
  </sheetViews>
  <sheetFormatPr defaultRowHeight="12.75" x14ac:dyDescent="0.2"/>
  <cols>
    <col min="1" max="1" width="45" style="1" customWidth="1"/>
    <col min="2" max="2" width="53.42578125" style="1" customWidth="1"/>
    <col min="3" max="3" width="3.85546875" style="1" customWidth="1"/>
    <col min="4" max="4" width="11.42578125" style="1" customWidth="1"/>
    <col min="5" max="5" width="31.28515625" style="1" customWidth="1"/>
    <col min="6" max="6" width="18.28515625" style="1" customWidth="1"/>
    <col min="7" max="16384" width="9.140625" style="1"/>
  </cols>
  <sheetData>
    <row r="1" spans="1:2" ht="12" customHeight="1" x14ac:dyDescent="0.2"/>
    <row r="2" spans="1:2" x14ac:dyDescent="0.2">
      <c r="A2" s="54" t="s">
        <v>67</v>
      </c>
      <c r="B2" s="54"/>
    </row>
    <row r="3" spans="1:2" x14ac:dyDescent="0.2">
      <c r="A3" s="54" t="s">
        <v>68</v>
      </c>
      <c r="B3" s="54"/>
    </row>
    <row r="4" spans="1:2" x14ac:dyDescent="0.2">
      <c r="A4" s="54" t="s">
        <v>69</v>
      </c>
      <c r="B4" s="54"/>
    </row>
    <row r="5" spans="1:2" ht="11.25" customHeight="1" x14ac:dyDescent="0.2"/>
    <row r="6" spans="1:2" ht="14.25" thickBot="1" x14ac:dyDescent="0.25">
      <c r="A6" s="2" t="s">
        <v>70</v>
      </c>
      <c r="B6" s="2"/>
    </row>
    <row r="7" spans="1:2" ht="4.5" customHeight="1" x14ac:dyDescent="0.2">
      <c r="A7" s="3"/>
      <c r="B7" s="3"/>
    </row>
    <row r="8" spans="1:2" ht="15" customHeight="1" x14ac:dyDescent="0.2">
      <c r="A8" s="29" t="s">
        <v>60</v>
      </c>
      <c r="B8" s="30" t="s">
        <v>78</v>
      </c>
    </row>
    <row r="9" spans="1:2" ht="15" customHeight="1" x14ac:dyDescent="0.2">
      <c r="A9" s="31" t="s">
        <v>71</v>
      </c>
      <c r="B9" s="32" t="s">
        <v>79</v>
      </c>
    </row>
    <row r="10" spans="1:2" x14ac:dyDescent="0.2">
      <c r="A10" s="31" t="s">
        <v>61</v>
      </c>
      <c r="B10" s="33" t="s">
        <v>62</v>
      </c>
    </row>
    <row r="11" spans="1:2" x14ac:dyDescent="0.2">
      <c r="A11" s="31" t="s">
        <v>63</v>
      </c>
      <c r="B11" s="34" t="s">
        <v>80</v>
      </c>
    </row>
    <row r="12" spans="1:2" ht="13.5" x14ac:dyDescent="0.2">
      <c r="A12" s="29" t="s">
        <v>64</v>
      </c>
      <c r="B12" s="35" t="s">
        <v>65</v>
      </c>
    </row>
    <row r="13" spans="1:2" x14ac:dyDescent="0.2">
      <c r="A13" s="31" t="s">
        <v>66</v>
      </c>
      <c r="B13" s="33" t="s">
        <v>81</v>
      </c>
    </row>
    <row r="14" spans="1:2" ht="5.25" customHeight="1" x14ac:dyDescent="0.2"/>
    <row r="15" spans="1:2" ht="14.25" thickBot="1" x14ac:dyDescent="0.25">
      <c r="A15" s="2" t="s">
        <v>72</v>
      </c>
      <c r="B15" s="2"/>
    </row>
    <row r="16" spans="1:2" ht="4.5" customHeight="1" x14ac:dyDescent="0.2">
      <c r="A16" s="3"/>
      <c r="B16" s="3"/>
    </row>
    <row r="17" spans="1:6" ht="13.5" customHeight="1" x14ac:dyDescent="0.2">
      <c r="A17" s="29" t="s">
        <v>60</v>
      </c>
      <c r="B17" s="30" t="s">
        <v>73</v>
      </c>
    </row>
    <row r="18" spans="1:6" x14ac:dyDescent="0.2">
      <c r="A18" s="31" t="s">
        <v>71</v>
      </c>
      <c r="B18" s="32" t="s">
        <v>82</v>
      </c>
    </row>
    <row r="19" spans="1:6" x14ac:dyDescent="0.2">
      <c r="A19" s="31" t="s">
        <v>61</v>
      </c>
      <c r="B19" s="33" t="s">
        <v>74</v>
      </c>
    </row>
    <row r="20" spans="1:6" x14ac:dyDescent="0.2">
      <c r="A20" s="31" t="s">
        <v>63</v>
      </c>
      <c r="B20" s="34" t="s">
        <v>75</v>
      </c>
    </row>
    <row r="21" spans="1:6" ht="13.5" x14ac:dyDescent="0.2">
      <c r="A21" s="29" t="s">
        <v>64</v>
      </c>
      <c r="B21" s="35" t="s">
        <v>76</v>
      </c>
    </row>
    <row r="22" spans="1:6" x14ac:dyDescent="0.2">
      <c r="A22" s="31" t="s">
        <v>77</v>
      </c>
      <c r="B22" s="33" t="s">
        <v>83</v>
      </c>
    </row>
    <row r="23" spans="1:6" ht="6" customHeight="1" thickBot="1" x14ac:dyDescent="0.25"/>
    <row r="24" spans="1:6" ht="13.5" thickBot="1" x14ac:dyDescent="0.25">
      <c r="A24" s="61" t="s">
        <v>0</v>
      </c>
      <c r="B24" s="62"/>
    </row>
    <row r="25" spans="1:6" s="6" customFormat="1" x14ac:dyDescent="0.2">
      <c r="A25" s="4" t="s">
        <v>41</v>
      </c>
      <c r="B25" s="5">
        <v>65890</v>
      </c>
      <c r="E25" s="1"/>
      <c r="F25" s="1"/>
    </row>
    <row r="26" spans="1:6" s="6" customFormat="1" ht="25.5" x14ac:dyDescent="0.2">
      <c r="A26" s="4" t="s">
        <v>44</v>
      </c>
      <c r="B26" s="5">
        <v>39000</v>
      </c>
    </row>
    <row r="27" spans="1:6" s="6" customFormat="1" ht="16.5" thickBot="1" x14ac:dyDescent="0.3">
      <c r="A27" s="37" t="s">
        <v>1</v>
      </c>
      <c r="B27" s="38">
        <f>SUM(B25:B26)</f>
        <v>104890</v>
      </c>
      <c r="E27" s="1"/>
      <c r="F27" s="1"/>
    </row>
    <row r="28" spans="1:6" s="6" customFormat="1" ht="13.5" thickBot="1" x14ac:dyDescent="0.25">
      <c r="A28" s="59" t="s">
        <v>2</v>
      </c>
      <c r="B28" s="60"/>
      <c r="E28" s="1"/>
      <c r="F28" s="1"/>
    </row>
    <row r="29" spans="1:6" s="6" customFormat="1" x14ac:dyDescent="0.2">
      <c r="A29" s="7" t="s">
        <v>45</v>
      </c>
      <c r="B29" s="8">
        <v>90</v>
      </c>
      <c r="E29" s="1"/>
      <c r="F29" s="1"/>
    </row>
    <row r="30" spans="1:6" s="6" customFormat="1" x14ac:dyDescent="0.2">
      <c r="A30" s="7" t="s">
        <v>10</v>
      </c>
      <c r="B30" s="8">
        <v>679.83</v>
      </c>
      <c r="E30" s="1"/>
      <c r="F30" s="1"/>
    </row>
    <row r="31" spans="1:6" s="6" customFormat="1" x14ac:dyDescent="0.2">
      <c r="A31" s="9" t="s">
        <v>16</v>
      </c>
      <c r="B31" s="8">
        <v>939</v>
      </c>
      <c r="E31" s="1"/>
      <c r="F31" s="1"/>
    </row>
    <row r="32" spans="1:6" s="6" customFormat="1" x14ac:dyDescent="0.2">
      <c r="A32" s="10" t="s">
        <v>13</v>
      </c>
      <c r="B32" s="8">
        <v>450</v>
      </c>
      <c r="E32" s="1"/>
      <c r="F32" s="1"/>
    </row>
    <row r="33" spans="1:6" s="6" customFormat="1" x14ac:dyDescent="0.2">
      <c r="A33" s="11" t="s">
        <v>5</v>
      </c>
      <c r="B33" s="12">
        <v>350</v>
      </c>
      <c r="E33" s="1"/>
      <c r="F33" s="1"/>
    </row>
    <row r="34" spans="1:6" s="6" customFormat="1" x14ac:dyDescent="0.2">
      <c r="A34" s="11" t="s">
        <v>11</v>
      </c>
      <c r="B34" s="8">
        <v>478</v>
      </c>
      <c r="E34" s="1"/>
      <c r="F34" s="1"/>
    </row>
    <row r="35" spans="1:6" s="6" customFormat="1" ht="25.5" x14ac:dyDescent="0.2">
      <c r="A35" s="11" t="s">
        <v>42</v>
      </c>
      <c r="B35" s="8">
        <v>1069</v>
      </c>
      <c r="E35" s="1"/>
      <c r="F35" s="1"/>
    </row>
    <row r="36" spans="1:6" s="6" customFormat="1" x14ac:dyDescent="0.2">
      <c r="A36" s="11" t="s">
        <v>46</v>
      </c>
      <c r="B36" s="8">
        <v>1018</v>
      </c>
      <c r="E36" s="1"/>
      <c r="F36" s="1"/>
    </row>
    <row r="37" spans="1:6" s="6" customFormat="1" x14ac:dyDescent="0.2">
      <c r="A37" s="11" t="s">
        <v>8</v>
      </c>
      <c r="B37" s="8">
        <v>65</v>
      </c>
      <c r="E37" s="1"/>
      <c r="F37" s="1"/>
    </row>
    <row r="38" spans="1:6" s="6" customFormat="1" x14ac:dyDescent="0.2">
      <c r="A38" s="4" t="s">
        <v>17</v>
      </c>
      <c r="B38" s="12">
        <v>25</v>
      </c>
      <c r="D38" s="13"/>
      <c r="E38" s="1"/>
      <c r="F38" s="1"/>
    </row>
    <row r="39" spans="1:6" s="6" customFormat="1" x14ac:dyDescent="0.2">
      <c r="A39" s="11" t="s">
        <v>47</v>
      </c>
      <c r="B39" s="8">
        <v>370</v>
      </c>
      <c r="E39" s="1"/>
      <c r="F39" s="1"/>
    </row>
    <row r="40" spans="1:6" s="6" customFormat="1" x14ac:dyDescent="0.2">
      <c r="A40" s="11" t="s">
        <v>7</v>
      </c>
      <c r="B40" s="8">
        <v>262</v>
      </c>
      <c r="E40" s="1"/>
      <c r="F40" s="1"/>
    </row>
    <row r="41" spans="1:6" s="6" customFormat="1" x14ac:dyDescent="0.2">
      <c r="A41" s="11" t="s">
        <v>48</v>
      </c>
      <c r="B41" s="8">
        <v>350</v>
      </c>
      <c r="E41" s="1"/>
      <c r="F41" s="1"/>
    </row>
    <row r="42" spans="1:6" s="6" customFormat="1" x14ac:dyDescent="0.2">
      <c r="A42" s="11" t="s">
        <v>49</v>
      </c>
      <c r="B42" s="8">
        <v>139.97999999999999</v>
      </c>
      <c r="E42" s="1"/>
      <c r="F42" s="1"/>
    </row>
    <row r="43" spans="1:6" s="6" customFormat="1" x14ac:dyDescent="0.2">
      <c r="A43" s="4" t="s">
        <v>18</v>
      </c>
      <c r="B43" s="12">
        <v>2857</v>
      </c>
      <c r="E43" s="1"/>
      <c r="F43" s="1"/>
    </row>
    <row r="44" spans="1:6" s="6" customFormat="1" x14ac:dyDescent="0.2">
      <c r="A44" s="4" t="s">
        <v>12</v>
      </c>
      <c r="B44" s="8">
        <v>70</v>
      </c>
      <c r="E44" s="1"/>
      <c r="F44" s="1"/>
    </row>
    <row r="45" spans="1:6" s="6" customFormat="1" ht="14.25" x14ac:dyDescent="0.2">
      <c r="A45" s="39" t="s">
        <v>25</v>
      </c>
      <c r="B45" s="40">
        <f>SUM(B29:B44)</f>
        <v>9212.81</v>
      </c>
      <c r="E45" s="1"/>
      <c r="F45" s="1"/>
    </row>
    <row r="46" spans="1:6" s="6" customFormat="1" x14ac:dyDescent="0.2">
      <c r="A46" s="14" t="s">
        <v>20</v>
      </c>
      <c r="B46" s="36"/>
      <c r="E46" s="1"/>
      <c r="F46" s="1"/>
    </row>
    <row r="47" spans="1:6" s="6" customFormat="1" x14ac:dyDescent="0.2">
      <c r="A47" s="11" t="s">
        <v>50</v>
      </c>
      <c r="B47" s="12">
        <v>40</v>
      </c>
    </row>
    <row r="48" spans="1:6" s="6" customFormat="1" x14ac:dyDescent="0.2">
      <c r="A48" s="11" t="s">
        <v>21</v>
      </c>
      <c r="B48" s="12">
        <v>50</v>
      </c>
    </row>
    <row r="49" spans="1:6" s="6" customFormat="1" x14ac:dyDescent="0.2">
      <c r="A49" s="4" t="s">
        <v>58</v>
      </c>
      <c r="B49" s="12">
        <v>134</v>
      </c>
    </row>
    <row r="50" spans="1:6" s="6" customFormat="1" x14ac:dyDescent="0.2">
      <c r="A50" s="11" t="s">
        <v>22</v>
      </c>
      <c r="B50" s="12">
        <v>30</v>
      </c>
    </row>
    <row r="51" spans="1:6" s="6" customFormat="1" x14ac:dyDescent="0.2">
      <c r="A51" s="4" t="s">
        <v>23</v>
      </c>
      <c r="B51" s="12">
        <v>60</v>
      </c>
    </row>
    <row r="52" spans="1:6" s="6" customFormat="1" x14ac:dyDescent="0.2">
      <c r="A52" s="11" t="s">
        <v>51</v>
      </c>
      <c r="B52" s="12">
        <v>20</v>
      </c>
    </row>
    <row r="53" spans="1:6" s="6" customFormat="1" x14ac:dyDescent="0.2">
      <c r="A53" s="15" t="s">
        <v>24</v>
      </c>
      <c r="B53" s="12">
        <v>300</v>
      </c>
      <c r="F53" s="1"/>
    </row>
    <row r="54" spans="1:6" s="6" customFormat="1" ht="14.25" x14ac:dyDescent="0.2">
      <c r="A54" s="41" t="s">
        <v>25</v>
      </c>
      <c r="B54" s="42">
        <f>SUM(B47:B53)</f>
        <v>634</v>
      </c>
      <c r="F54" s="1"/>
    </row>
    <row r="55" spans="1:6" s="6" customFormat="1" ht="16.5" thickBot="1" x14ac:dyDescent="0.3">
      <c r="A55" s="37" t="s">
        <v>1</v>
      </c>
      <c r="B55" s="38">
        <v>9846.81</v>
      </c>
      <c r="F55" s="1"/>
    </row>
    <row r="56" spans="1:6" s="6" customFormat="1" ht="13.5" thickBot="1" x14ac:dyDescent="0.25">
      <c r="A56" s="59" t="s">
        <v>3</v>
      </c>
      <c r="B56" s="60"/>
      <c r="F56" s="1"/>
    </row>
    <row r="57" spans="1:6" s="6" customFormat="1" x14ac:dyDescent="0.2">
      <c r="A57" s="16" t="s">
        <v>9</v>
      </c>
      <c r="B57" s="17">
        <v>254</v>
      </c>
    </row>
    <row r="58" spans="1:6" s="6" customFormat="1" x14ac:dyDescent="0.2">
      <c r="A58" s="4" t="s">
        <v>6</v>
      </c>
      <c r="B58" s="8">
        <v>631</v>
      </c>
    </row>
    <row r="59" spans="1:6" s="6" customFormat="1" ht="15" thickBot="1" x14ac:dyDescent="0.25">
      <c r="A59" s="39" t="s">
        <v>1</v>
      </c>
      <c r="B59" s="40">
        <f>SUM(B57:B58)</f>
        <v>885</v>
      </c>
    </row>
    <row r="60" spans="1:6" s="6" customFormat="1" ht="13.5" thickBot="1" x14ac:dyDescent="0.25">
      <c r="A60" s="59" t="s">
        <v>4</v>
      </c>
      <c r="B60" s="60"/>
    </row>
    <row r="61" spans="1:6" s="6" customFormat="1" x14ac:dyDescent="0.2">
      <c r="A61" s="9" t="s">
        <v>43</v>
      </c>
      <c r="B61" s="18">
        <v>5220</v>
      </c>
    </row>
    <row r="62" spans="1:6" s="6" customFormat="1" x14ac:dyDescent="0.2">
      <c r="A62" s="10" t="s">
        <v>29</v>
      </c>
      <c r="B62" s="18">
        <v>80</v>
      </c>
    </row>
    <row r="63" spans="1:6" s="6" customFormat="1" x14ac:dyDescent="0.2">
      <c r="A63" s="10" t="s">
        <v>30</v>
      </c>
      <c r="B63" s="18">
        <v>80</v>
      </c>
    </row>
    <row r="64" spans="1:6" s="6" customFormat="1" ht="15" customHeight="1" x14ac:dyDescent="0.2">
      <c r="A64" s="7" t="s">
        <v>31</v>
      </c>
      <c r="B64" s="19">
        <v>532</v>
      </c>
    </row>
    <row r="65" spans="1:6" s="6" customFormat="1" ht="15" customHeight="1" x14ac:dyDescent="0.2">
      <c r="A65" s="7" t="s">
        <v>32</v>
      </c>
      <c r="B65" s="19">
        <v>495</v>
      </c>
    </row>
    <row r="66" spans="1:6" s="6" customFormat="1" x14ac:dyDescent="0.2">
      <c r="A66" s="20" t="s">
        <v>33</v>
      </c>
      <c r="B66" s="21">
        <v>83</v>
      </c>
    </row>
    <row r="67" spans="1:6" s="6" customFormat="1" x14ac:dyDescent="0.2">
      <c r="A67" s="20" t="s">
        <v>34</v>
      </c>
      <c r="B67" s="21">
        <v>78</v>
      </c>
    </row>
    <row r="68" spans="1:6" ht="16.5" thickBot="1" x14ac:dyDescent="0.3">
      <c r="A68" s="37" t="s">
        <v>1</v>
      </c>
      <c r="B68" s="38">
        <f>SUM(B61:B67)</f>
        <v>6568</v>
      </c>
    </row>
    <row r="69" spans="1:6" ht="13.5" thickBot="1" x14ac:dyDescent="0.25">
      <c r="A69" s="59" t="s">
        <v>26</v>
      </c>
      <c r="B69" s="60"/>
    </row>
    <row r="70" spans="1:6" x14ac:dyDescent="0.2">
      <c r="A70" s="4" t="s">
        <v>27</v>
      </c>
      <c r="B70" s="8">
        <v>135</v>
      </c>
    </row>
    <row r="71" spans="1:6" ht="14.25" x14ac:dyDescent="0.2">
      <c r="A71" s="39" t="s">
        <v>19</v>
      </c>
      <c r="B71" s="40">
        <f>SUM(B70:B70)</f>
        <v>135</v>
      </c>
    </row>
    <row r="72" spans="1:6" x14ac:dyDescent="0.2">
      <c r="A72" s="22" t="s">
        <v>28</v>
      </c>
      <c r="B72" s="23">
        <v>329</v>
      </c>
    </row>
    <row r="73" spans="1:6" ht="14.25" x14ac:dyDescent="0.2">
      <c r="A73" s="41" t="s">
        <v>25</v>
      </c>
      <c r="B73" s="43">
        <f>SUM(B72:B72)</f>
        <v>329</v>
      </c>
    </row>
    <row r="74" spans="1:6" ht="16.5" thickBot="1" x14ac:dyDescent="0.25">
      <c r="A74" s="44" t="s">
        <v>1</v>
      </c>
      <c r="B74" s="45">
        <v>464</v>
      </c>
    </row>
    <row r="75" spans="1:6" ht="13.5" thickBot="1" x14ac:dyDescent="0.25">
      <c r="A75" s="59" t="s">
        <v>35</v>
      </c>
      <c r="B75" s="60"/>
    </row>
    <row r="76" spans="1:6" x14ac:dyDescent="0.2">
      <c r="A76" s="7" t="s">
        <v>36</v>
      </c>
      <c r="B76" s="8">
        <v>492</v>
      </c>
    </row>
    <row r="77" spans="1:6" x14ac:dyDescent="0.2">
      <c r="A77" s="11" t="s">
        <v>37</v>
      </c>
      <c r="B77" s="8">
        <v>231</v>
      </c>
    </row>
    <row r="78" spans="1:6" ht="16.5" thickBot="1" x14ac:dyDescent="0.3">
      <c r="A78" s="37" t="s">
        <v>1</v>
      </c>
      <c r="B78" s="38">
        <f>SUM(B76:B77)</f>
        <v>723</v>
      </c>
    </row>
    <row r="79" spans="1:6" ht="15.75" customHeight="1" thickBot="1" x14ac:dyDescent="0.25">
      <c r="A79" s="55" t="s">
        <v>14</v>
      </c>
      <c r="B79" s="56"/>
    </row>
    <row r="80" spans="1:6" s="6" customFormat="1" ht="26.25" customHeight="1" x14ac:dyDescent="0.2">
      <c r="A80" s="7" t="s">
        <v>15</v>
      </c>
      <c r="B80" s="24">
        <v>4978</v>
      </c>
      <c r="E80" s="1"/>
      <c r="F80" s="1"/>
    </row>
    <row r="81" spans="1:6" s="6" customFormat="1" x14ac:dyDescent="0.2">
      <c r="A81" s="25" t="s">
        <v>38</v>
      </c>
      <c r="B81" s="24">
        <v>750</v>
      </c>
      <c r="E81" s="1"/>
      <c r="F81" s="1"/>
    </row>
    <row r="82" spans="1:6" s="6" customFormat="1" x14ac:dyDescent="0.2">
      <c r="A82" s="11" t="s">
        <v>39</v>
      </c>
      <c r="B82" s="12">
        <v>225</v>
      </c>
      <c r="E82" s="1"/>
      <c r="F82" s="1"/>
    </row>
    <row r="83" spans="1:6" s="6" customFormat="1" x14ac:dyDescent="0.2">
      <c r="A83" s="25" t="s">
        <v>40</v>
      </c>
      <c r="B83" s="24">
        <v>495</v>
      </c>
      <c r="E83" s="1"/>
      <c r="F83" s="1"/>
    </row>
    <row r="84" spans="1:6" ht="16.5" thickBot="1" x14ac:dyDescent="0.3">
      <c r="A84" s="46" t="s">
        <v>1</v>
      </c>
      <c r="B84" s="47">
        <f>SUM(B80:B83)</f>
        <v>6448</v>
      </c>
    </row>
    <row r="85" spans="1:6" ht="13.5" thickBot="1" x14ac:dyDescent="0.25">
      <c r="A85" s="57" t="s">
        <v>52</v>
      </c>
      <c r="B85" s="58"/>
    </row>
    <row r="86" spans="1:6" x14ac:dyDescent="0.2">
      <c r="A86" s="26" t="s">
        <v>53</v>
      </c>
      <c r="B86" s="27"/>
    </row>
    <row r="87" spans="1:6" x14ac:dyDescent="0.2">
      <c r="A87" s="28" t="s">
        <v>54</v>
      </c>
      <c r="B87" s="23">
        <v>32.4</v>
      </c>
    </row>
    <row r="88" spans="1:6" x14ac:dyDescent="0.2">
      <c r="A88" s="28" t="s">
        <v>55</v>
      </c>
      <c r="B88" s="23">
        <v>37.799999999999997</v>
      </c>
    </row>
    <row r="89" spans="1:6" ht="14.25" x14ac:dyDescent="0.2">
      <c r="A89" s="48" t="s">
        <v>25</v>
      </c>
      <c r="B89" s="49">
        <v>70.2</v>
      </c>
    </row>
    <row r="90" spans="1:6" x14ac:dyDescent="0.2">
      <c r="A90" s="28" t="s">
        <v>56</v>
      </c>
      <c r="B90" s="23">
        <v>375</v>
      </c>
    </row>
    <row r="91" spans="1:6" x14ac:dyDescent="0.2">
      <c r="A91" s="28" t="s">
        <v>57</v>
      </c>
      <c r="B91" s="23">
        <v>2550</v>
      </c>
    </row>
    <row r="92" spans="1:6" ht="16.5" thickBot="1" x14ac:dyDescent="0.3">
      <c r="A92" s="50" t="s">
        <v>1</v>
      </c>
      <c r="B92" s="51">
        <v>2995.2</v>
      </c>
    </row>
    <row r="94" spans="1:6" ht="18.75" x14ac:dyDescent="0.3">
      <c r="A94" s="52" t="s">
        <v>59</v>
      </c>
      <c r="B94" s="53" t="s">
        <v>75</v>
      </c>
    </row>
  </sheetData>
  <mergeCells count="11">
    <mergeCell ref="A2:B2"/>
    <mergeCell ref="A3:B3"/>
    <mergeCell ref="A4:B4"/>
    <mergeCell ref="A79:B79"/>
    <mergeCell ref="A85:B85"/>
    <mergeCell ref="A69:B69"/>
    <mergeCell ref="A75:B75"/>
    <mergeCell ref="A24:B24"/>
    <mergeCell ref="A28:B28"/>
    <mergeCell ref="A56:B56"/>
    <mergeCell ref="A60:B60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2020-05-25T06:36:39Z</cp:lastPrinted>
  <dcterms:created xsi:type="dcterms:W3CDTF">2020-02-13T10:45:38Z</dcterms:created>
  <dcterms:modified xsi:type="dcterms:W3CDTF">2020-12-10T06:15:44Z</dcterms:modified>
</cp:coreProperties>
</file>